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Intra Asia\"/>
    </mc:Choice>
  </mc:AlternateContent>
  <xr:revisionPtr revIDLastSave="0" documentId="8_{F8AEFACF-122C-401F-A50B-ECDE7915DF23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CYIn!$A$6:$L$71</definedName>
    <definedName name="_xlnm.Print_Area" localSheetId="1">CYIn!$B$1:$J$60</definedName>
    <definedName name="_xlnm.Print_Area" localSheetId="0">Schedule!$B$1:$K$23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1" l="1"/>
  <c r="H18" i="1"/>
  <c r="H11" i="1"/>
  <c r="H10" i="1"/>
  <c r="F20" i="1"/>
  <c r="F18" i="1"/>
  <c r="F16" i="1"/>
  <c r="F14" i="1"/>
  <c r="F12" i="1"/>
  <c r="H14" i="1"/>
  <c r="H15" i="1"/>
  <c r="K20" i="1"/>
  <c r="K18" i="1"/>
  <c r="K16" i="1"/>
  <c r="K14" i="1"/>
  <c r="K12" i="1"/>
</calcChain>
</file>

<file path=xl/sharedStrings.xml><?xml version="1.0" encoding="utf-8"?>
<sst xmlns="http://schemas.openxmlformats.org/spreadsheetml/2006/main" count="492" uniqueCount="131">
  <si>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</si>
  <si>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</si>
  <si>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</si>
  <si>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</si>
  <si>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</si>
  <si>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</si>
  <si>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</si>
  <si>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</si>
  <si>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</si>
  <si>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</si>
  <si>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</si>
  <si>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</si>
  <si>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</si>
  <si>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</si>
  <si>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</si>
  <si>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</si>
  <si>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</si>
  <si>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</si>
  <si>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</si>
  <si>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</si>
  <si>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</si>
  <si>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8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</si>
  <si>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</si>
  <si>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</si>
  <si>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</si>
  <si>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</si>
  <si>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</si>
  <si>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</si>
  <si>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</si>
  <si>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</si>
  <si>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</si>
  <si>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</si>
  <si>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8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</si>
  <si>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</si>
  <si>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</si>
  <si>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</si>
  <si>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</si>
  <si>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</si>
  <si>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</si>
  <si>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</si>
  <si>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</si>
  <si>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</si>
  <si>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</si>
  <si>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</si>
  <si>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</si>
  <si>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/</t>
  </si>
  <si>
    <t>YS3</t>
  </si>
  <si>
    <t>WGQ4</t>
  </si>
  <si>
    <t>SGSIN</t>
  </si>
  <si>
    <t>Singapore</t>
  </si>
  <si>
    <t>CY-CY by Rail</t>
  </si>
  <si>
    <t>Intra Asia</t>
  </si>
  <si>
    <t>Seagull</t>
  </si>
  <si>
    <t>Seahorse</t>
  </si>
  <si>
    <t>177I</t>
  </si>
  <si>
    <t>INDONESIA</t>
  </si>
  <si>
    <t>BANGLADESH</t>
  </si>
  <si>
    <t>VIETNAM</t>
  </si>
  <si>
    <t>CAMBODIA</t>
  </si>
  <si>
    <t>MALAYSIA</t>
  </si>
  <si>
    <t>PHILIPPINES</t>
  </si>
  <si>
    <t xml:space="preserve">SINGAPORE </t>
  </si>
  <si>
    <t>THAILAND</t>
  </si>
  <si>
    <t>MYANMAR</t>
  </si>
  <si>
    <t>BELAWAN, SUMATRA</t>
  </si>
  <si>
    <t>CHATTOGRAM</t>
  </si>
  <si>
    <t>HAIPHONG</t>
  </si>
  <si>
    <t>JAKARTA, JAVA</t>
  </si>
  <si>
    <t>KAMPONG SAOM (SIHANOUKVILLE)</t>
  </si>
  <si>
    <t>KUCHING, SARAWAK</t>
  </si>
  <si>
    <t>MAKASSAR</t>
  </si>
  <si>
    <t>PADANG</t>
  </si>
  <si>
    <t>PALEMBANG, SUMATRA</t>
  </si>
  <si>
    <t>PANJANG</t>
  </si>
  <si>
    <t>SEMARANG</t>
  </si>
  <si>
    <t>SONGKHLA</t>
  </si>
  <si>
    <t>SURABAYA</t>
  </si>
  <si>
    <t>TANJUNG PELEPAS</t>
  </si>
  <si>
    <t>YANGON</t>
  </si>
  <si>
    <t>IDJKT</t>
  </si>
  <si>
    <t>IDSUR</t>
  </si>
  <si>
    <t>MYTPP</t>
  </si>
  <si>
    <t>Jakarta</t>
  </si>
  <si>
    <t>LAEM CHABANG</t>
  </si>
  <si>
    <t>PASIR GUDANG, JOHOR</t>
  </si>
  <si>
    <t>PENANG</t>
  </si>
  <si>
    <t>PHNOM PENH</t>
  </si>
  <si>
    <t>VUNG TAU</t>
  </si>
  <si>
    <t>Lat Krabang, Thailand</t>
  </si>
  <si>
    <t>CY-Door by Truck</t>
  </si>
  <si>
    <t>Siam Bangkok Port, Thailand</t>
  </si>
  <si>
    <t>CY-CY by Barge</t>
  </si>
  <si>
    <t>Bangkok Modern Terminals/Bangkok, Thailand</t>
  </si>
  <si>
    <t>Siam Container Terminal, Thailand</t>
  </si>
  <si>
    <t>Pat Bangkok, Thailand</t>
  </si>
  <si>
    <t>THLCH</t>
  </si>
  <si>
    <t>VNVUT</t>
  </si>
  <si>
    <t>仅适用于WGQ4码头</t>
  </si>
  <si>
    <t>不适用于危险品和冷冻箱</t>
  </si>
  <si>
    <t>PORT KLANG (PELABUHAN KLANG)</t>
  </si>
  <si>
    <t>MYPKG</t>
  </si>
  <si>
    <t>Tiger-2</t>
  </si>
  <si>
    <t>Kaguya</t>
  </si>
  <si>
    <t>VNHPH</t>
  </si>
  <si>
    <t>HO CHI MINH CITY</t>
  </si>
  <si>
    <t>VNHCM</t>
  </si>
  <si>
    <t>MANILA SOUTH HARBOUR</t>
  </si>
  <si>
    <t>PHMNS</t>
  </si>
  <si>
    <t>Version Jul-17</t>
  </si>
  <si>
    <t>MANILA NORTH HARBOUR</t>
  </si>
  <si>
    <t>Lion-2</t>
  </si>
  <si>
    <t>Year 2024 Week:</t>
  </si>
  <si>
    <t>Golden Horn</t>
  </si>
  <si>
    <t>RUSSIAN FEDERATION</t>
  </si>
  <si>
    <t>VLADIVOSTOK</t>
  </si>
  <si>
    <t>KRPUS</t>
  </si>
  <si>
    <t>BUSAN</t>
  </si>
  <si>
    <t>MSC EXPRESS III</t>
  </si>
  <si>
    <t>HU406A</t>
  </si>
  <si>
    <t>MSC ULSAN III</t>
  </si>
  <si>
    <t>HO406A</t>
  </si>
  <si>
    <t>MSC LILOU III</t>
  </si>
  <si>
    <t>HG404A</t>
  </si>
  <si>
    <t>MSC POLARIS</t>
  </si>
  <si>
    <t>UX405A</t>
  </si>
  <si>
    <t>MSC LEANNE</t>
  </si>
  <si>
    <t>FT406W</t>
  </si>
  <si>
    <t>MSC NICOLA MASTRO</t>
  </si>
  <si>
    <t>FL405W</t>
  </si>
  <si>
    <t>PHMNN</t>
  </si>
  <si>
    <t>TBN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</si>
</sst>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09]d\-mmm;@"/>
    <numFmt numFmtId="166" formatCode="h:mm;@"/>
  </numFmts>
  <fonts count="43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</cellStyleXfs>
  <cellXfs count="110">
    <xf numFmtId="0" fontId="0" fillId="0" borderId="0" xfId="0"/>
    <xf numFmtId="0" fontId="9" fillId="4" borderId="2" xfId="3" applyFont="1" applyFill="1" applyBorder="1" applyAlignment="1" applyProtection="1">
      <alignment horizontal="center" vertical="center" wrapText="1"/>
      <protection locked="0"/>
    </xf>
    <xf numFmtId="0" fontId="11" fillId="4" borderId="6" xfId="3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4" fillId="2" borderId="0" xfId="0" applyFont="1" applyFill="1"/>
    <xf numFmtId="0" fontId="14" fillId="3" borderId="0" xfId="0" applyFont="1" applyFill="1"/>
    <xf numFmtId="0" fontId="14" fillId="0" borderId="2" xfId="5" applyFont="1" applyBorder="1" applyAlignment="1">
      <alignment horizontal="center" vertical="center" wrapText="1"/>
    </xf>
    <xf numFmtId="0" fontId="13" fillId="0" borderId="2" xfId="5" applyFont="1" applyBorder="1" applyAlignment="1">
      <alignment horizontal="center" vertical="center" wrapText="1"/>
    </xf>
    <xf numFmtId="0" fontId="9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16" fontId="19" fillId="2" borderId="2" xfId="0" applyNumberFormat="1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 wrapText="1"/>
    </xf>
    <xf numFmtId="0" fontId="23" fillId="2" borderId="0" xfId="0" applyFont="1" applyFill="1"/>
    <xf numFmtId="0" fontId="19" fillId="2" borderId="0" xfId="0" applyFont="1" applyFill="1"/>
    <xf numFmtId="0" fontId="24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right" vertical="center"/>
    </xf>
    <xf numFmtId="164" fontId="24" fillId="2" borderId="0" xfId="0" applyNumberFormat="1" applyFont="1" applyFill="1" applyAlignment="1">
      <alignment horizontal="left" vertical="center"/>
    </xf>
    <xf numFmtId="165" fontId="24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left" vertical="top" wrapText="1"/>
    </xf>
    <xf numFmtId="0" fontId="26" fillId="2" borderId="0" xfId="0" applyFont="1" applyFill="1"/>
    <xf numFmtId="0" fontId="26" fillId="2" borderId="0" xfId="0" applyFont="1" applyFill="1" applyAlignment="1">
      <alignment horizontal="left" vertical="top" wrapText="1"/>
    </xf>
    <xf numFmtId="0" fontId="27" fillId="4" borderId="2" xfId="3" applyFont="1" applyFill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>
      <alignment horizontal="center" vertical="center"/>
    </xf>
    <xf numFmtId="0" fontId="26" fillId="0" borderId="2" xfId="6" applyFont="1" applyBorder="1" applyAlignment="1">
      <alignment horizontal="center" vertical="center"/>
    </xf>
    <xf numFmtId="0" fontId="26" fillId="3" borderId="0" xfId="0" applyFont="1" applyFill="1"/>
    <xf numFmtId="0" fontId="23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 vertical="top" wrapText="1"/>
    </xf>
    <xf numFmtId="0" fontId="14" fillId="0" borderId="0" xfId="0" applyFont="1"/>
    <xf numFmtId="0" fontId="13" fillId="0" borderId="2" xfId="0" applyFont="1" applyBorder="1" applyAlignment="1">
      <alignment horizontal="center" vertical="center" wrapText="1"/>
    </xf>
    <xf numFmtId="0" fontId="26" fillId="0" borderId="2" xfId="5" applyFont="1" applyBorder="1" applyAlignment="1">
      <alignment horizontal="center" vertical="center" wrapText="1"/>
    </xf>
    <xf numFmtId="0" fontId="26" fillId="0" borderId="2" xfId="3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26" fillId="3" borderId="2" xfId="0" applyFont="1" applyFill="1" applyBorder="1" applyAlignment="1">
      <alignment horizontal="center"/>
    </xf>
    <xf numFmtId="0" fontId="14" fillId="3" borderId="2" xfId="0" applyFont="1" applyFill="1" applyBorder="1"/>
    <xf numFmtId="0" fontId="37" fillId="2" borderId="0" xfId="0" applyFont="1" applyFill="1" applyAlignment="1">
      <alignment vertical="center"/>
    </xf>
    <xf numFmtId="0" fontId="39" fillId="0" borderId="2" xfId="5" applyFont="1" applyBorder="1" applyAlignment="1">
      <alignment horizontal="center" vertical="center" wrapText="1"/>
    </xf>
    <xf numFmtId="0" fontId="39" fillId="0" borderId="0" xfId="0" applyFont="1"/>
    <xf numFmtId="0" fontId="39" fillId="0" borderId="2" xfId="3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9" fillId="6" borderId="2" xfId="5" applyFont="1" applyFill="1" applyBorder="1" applyAlignment="1">
      <alignment horizontal="center" vertical="center" wrapText="1"/>
    </xf>
    <xf numFmtId="0" fontId="39" fillId="6" borderId="2" xfId="0" applyFont="1" applyFill="1" applyBorder="1" applyAlignment="1">
      <alignment horizontal="center"/>
    </xf>
    <xf numFmtId="0" fontId="39" fillId="6" borderId="2" xfId="0" applyFont="1" applyFill="1" applyBorder="1" applyAlignment="1">
      <alignment horizontal="center" vertical="center"/>
    </xf>
    <xf numFmtId="0" fontId="40" fillId="6" borderId="2" xfId="0" applyFont="1" applyFill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0" fillId="6" borderId="2" xfId="5" applyFont="1" applyFill="1" applyBorder="1" applyAlignment="1">
      <alignment horizontal="center" vertical="center" wrapText="1"/>
    </xf>
    <xf numFmtId="0" fontId="40" fillId="6" borderId="2" xfId="3" applyFont="1" applyFill="1" applyBorder="1" applyAlignment="1">
      <alignment horizontal="center" vertical="center"/>
    </xf>
    <xf numFmtId="20" fontId="41" fillId="0" borderId="2" xfId="8" applyNumberFormat="1" applyFont="1" applyBorder="1" applyAlignment="1">
      <alignment horizontal="center" vertical="center"/>
    </xf>
    <xf numFmtId="20" fontId="41" fillId="0" borderId="2" xfId="2" applyNumberFormat="1" applyFont="1" applyBorder="1" applyAlignment="1">
      <alignment horizontal="center" vertical="center"/>
    </xf>
    <xf numFmtId="165" fontId="19" fillId="2" borderId="5" xfId="0" applyNumberFormat="1" applyFont="1" applyFill="1" applyBorder="1" applyAlignment="1">
      <alignment horizontal="center" vertical="center" wrapText="1"/>
    </xf>
    <xf numFmtId="20" fontId="1" fillId="0" borderId="2" xfId="0" applyNumberFormat="1" applyFont="1" applyBorder="1" applyAlignment="1">
      <alignment horizontal="center" vertical="center"/>
    </xf>
    <xf numFmtId="16" fontId="42" fillId="0" borderId="2" xfId="0" applyNumberFormat="1" applyFont="1" applyBorder="1" applyAlignment="1">
      <alignment horizontal="center" vertical="center"/>
    </xf>
    <xf numFmtId="166" fontId="42" fillId="0" borderId="2" xfId="0" applyNumberFormat="1" applyFont="1" applyBorder="1" applyAlignment="1">
      <alignment horizontal="center" vertical="center"/>
    </xf>
    <xf numFmtId="165" fontId="42" fillId="0" borderId="2" xfId="0" applyNumberFormat="1" applyFont="1" applyBorder="1" applyAlignment="1">
      <alignment horizontal="center" vertical="center"/>
    </xf>
    <xf numFmtId="165" fontId="19" fillId="2" borderId="4" xfId="0" applyNumberFormat="1" applyFont="1" applyFill="1" applyBorder="1" applyAlignment="1">
      <alignment horizontal="center" vertical="center"/>
    </xf>
    <xf numFmtId="165" fontId="19" fillId="2" borderId="5" xfId="0" applyNumberFormat="1" applyFont="1" applyFill="1" applyBorder="1" applyAlignment="1">
      <alignment horizontal="center" vertical="center"/>
    </xf>
    <xf numFmtId="0" fontId="36" fillId="2" borderId="4" xfId="0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165" fontId="36" fillId="2" borderId="4" xfId="0" applyNumberFormat="1" applyFont="1" applyFill="1" applyBorder="1" applyAlignment="1">
      <alignment horizontal="center" vertical="center"/>
    </xf>
    <xf numFmtId="165" fontId="36" fillId="2" borderId="5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4" xfId="1" applyFont="1" applyFill="1" applyBorder="1" applyAlignment="1">
      <alignment horizontal="center" vertical="center"/>
    </xf>
    <xf numFmtId="0" fontId="19" fillId="2" borderId="5" xfId="1" applyFont="1" applyFill="1" applyBorder="1" applyAlignment="1">
      <alignment horizontal="center" vertical="center"/>
    </xf>
    <xf numFmtId="0" fontId="36" fillId="2" borderId="4" xfId="1" applyFont="1" applyFill="1" applyBorder="1" applyAlignment="1">
      <alignment horizontal="center" vertical="center"/>
    </xf>
    <xf numFmtId="0" fontId="36" fillId="2" borderId="5" xfId="1" applyFont="1" applyFill="1" applyBorder="1" applyAlignment="1">
      <alignment horizontal="center" vertical="center"/>
    </xf>
    <xf numFmtId="16" fontId="19" fillId="2" borderId="4" xfId="0" applyNumberFormat="1" applyFont="1" applyFill="1" applyBorder="1" applyAlignment="1">
      <alignment horizontal="center" vertical="center"/>
    </xf>
    <xf numFmtId="16" fontId="19" fillId="2" borderId="5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36" fillId="2" borderId="4" xfId="8" applyFont="1" applyFill="1" applyBorder="1" applyAlignment="1">
      <alignment horizontal="center" vertical="center" wrapText="1"/>
    </xf>
    <xf numFmtId="0" fontId="36" fillId="2" borderId="5" xfId="8" applyFont="1" applyFill="1" applyBorder="1" applyAlignment="1">
      <alignment horizontal="center" vertical="center" wrapText="1"/>
    </xf>
    <xf numFmtId="0" fontId="36" fillId="2" borderId="4" xfId="8" applyFont="1" applyFill="1" applyBorder="1" applyAlignment="1">
      <alignment horizontal="center" vertical="center"/>
    </xf>
    <xf numFmtId="0" fontId="36" fillId="2" borderId="5" xfId="8" applyFont="1" applyFill="1" applyBorder="1" applyAlignment="1">
      <alignment horizontal="center" vertical="center"/>
    </xf>
    <xf numFmtId="0" fontId="38" fillId="0" borderId="4" xfId="8" applyFont="1" applyBorder="1" applyAlignment="1">
      <alignment horizontal="center" vertical="center"/>
    </xf>
    <xf numFmtId="0" fontId="38" fillId="0" borderId="5" xfId="8" applyFont="1" applyBorder="1" applyAlignment="1">
      <alignment horizontal="center" vertical="center"/>
    </xf>
    <xf numFmtId="165" fontId="19" fillId="2" borderId="4" xfId="0" applyNumberFormat="1" applyFont="1" applyFill="1" applyBorder="1" applyAlignment="1">
      <alignment horizontal="center" vertical="center" wrapText="1"/>
    </xf>
    <xf numFmtId="165" fontId="19" fillId="2" borderId="5" xfId="0" applyNumberFormat="1" applyFont="1" applyFill="1" applyBorder="1" applyAlignment="1">
      <alignment horizontal="center" vertical="center" wrapText="1"/>
    </xf>
    <xf numFmtId="165" fontId="36" fillId="2" borderId="4" xfId="0" applyNumberFormat="1" applyFont="1" applyFill="1" applyBorder="1" applyAlignment="1">
      <alignment horizontal="center" vertical="center" wrapText="1"/>
    </xf>
    <xf numFmtId="165" fontId="36" fillId="2" borderId="5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165" fontId="19" fillId="2" borderId="4" xfId="8" applyNumberFormat="1" applyFont="1" applyFill="1" applyBorder="1" applyAlignment="1">
      <alignment horizontal="center" vertical="center" wrapText="1"/>
    </xf>
    <xf numFmtId="165" fontId="19" fillId="2" borderId="5" xfId="8" applyNumberFormat="1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30" fillId="2" borderId="0" xfId="0" applyFont="1" applyFill="1" applyAlignment="1">
      <alignment horizontal="left" vertical="top" wrapText="1"/>
    </xf>
    <xf numFmtId="0" fontId="34" fillId="2" borderId="0" xfId="0" applyFont="1" applyFill="1" applyAlignment="1">
      <alignment horizontal="left" vertical="top" wrapText="1"/>
    </xf>
  </cellXfs>
  <cellStyles count="9">
    <cellStyle name="Normal" xfId="0" builtinId="0"/>
    <cellStyle name="Normal 10" xfId="2" xr:uid="{AB4EEF4B-D285-474B-8FF8-9D3C9D69704D}"/>
    <cellStyle name="Normal 10 2" xfId="8" xr:uid="{43D7DEE1-6E75-46F2-AEFC-C3B66C2A1606}"/>
    <cellStyle name="Normal 2" xfId="4" xr:uid="{C6A91537-6474-463A-AC8D-F784E66978C1}"/>
    <cellStyle name="Normal 2 2" xfId="7" xr:uid="{64746B62-844A-4CA0-96C6-57EE19E420F2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1" defaultTableStyle="TableStyleMedium2" defaultPivotStyle="PivotStyleLight16">
    <tableStyle name="Invisible" pivot="0" table="0" count="0" xr9:uid="{9D534DC9-6A86-429D-A1EE-9B00C0822D5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23"/>
  <sheetViews>
    <sheetView tabSelected="1" view="pageBreakPreview" zoomScale="90" zoomScaleNormal="85" zoomScaleSheetLayoutView="90" workbookViewId="0">
      <selection activeCell="G20" sqref="G20"/>
    </sheetView>
  </sheetViews>
  <sheetFormatPr defaultColWidth="9.140625" defaultRowHeight="15.75"/>
  <cols>
    <col min="1" max="1" width="9.140625" style="12"/>
    <col min="2" max="2" width="14.42578125" style="12" customWidth="1"/>
    <col min="3" max="3" width="30.7109375" style="12" customWidth="1"/>
    <col min="4" max="4" width="17.42578125" style="12" customWidth="1"/>
    <col min="5" max="5" width="17.140625" style="12" customWidth="1"/>
    <col min="6" max="11" width="22" style="12" customWidth="1"/>
    <col min="12" max="16384" width="9.140625" style="12"/>
  </cols>
  <sheetData>
    <row r="1" spans="2:11" s="11" customFormat="1" ht="34.5" customHeight="1">
      <c r="C1" s="22" t="s">
        <v>0</v>
      </c>
      <c r="D1" s="23"/>
      <c r="E1" s="23"/>
      <c r="F1" s="23"/>
      <c r="G1" s="23"/>
      <c r="H1" s="40"/>
      <c r="I1" s="22"/>
      <c r="J1" s="40" t="s">
        <v>38</v>
      </c>
      <c r="K1" s="22" t="s">
        <v>51</v>
      </c>
    </row>
    <row r="2" spans="2:11" ht="21">
      <c r="C2" s="24" t="s">
        <v>33</v>
      </c>
      <c r="D2" s="25"/>
      <c r="E2" s="25"/>
      <c r="F2" s="25"/>
      <c r="G2" s="25"/>
      <c r="H2" s="25"/>
      <c r="I2" s="26"/>
      <c r="J2" s="30" t="s">
        <v>111</v>
      </c>
      <c r="K2" s="26">
        <v>6</v>
      </c>
    </row>
    <row r="3" spans="2:11" ht="21">
      <c r="C3" s="27" t="s">
        <v>1</v>
      </c>
      <c r="D3" s="28"/>
      <c r="E3" s="27" t="s">
        <v>2</v>
      </c>
      <c r="F3" s="25"/>
      <c r="G3" s="25"/>
      <c r="H3" s="29"/>
      <c r="I3" s="25"/>
      <c r="J3" s="30" t="s">
        <v>3</v>
      </c>
      <c r="K3" s="31">
        <v>10</v>
      </c>
    </row>
    <row r="4" spans="2:11" ht="21.6" customHeight="1">
      <c r="C4" s="28" t="s">
        <v>4</v>
      </c>
      <c r="D4" s="28"/>
      <c r="E4" s="28"/>
      <c r="F4" s="25"/>
      <c r="G4" s="25"/>
      <c r="H4" s="25"/>
      <c r="I4" s="24"/>
      <c r="J4" s="30" t="s">
        <v>5</v>
      </c>
      <c r="K4" s="32">
        <v>45331</v>
      </c>
    </row>
    <row r="5" spans="2:11">
      <c r="C5" s="13"/>
    </row>
    <row r="6" spans="2:11" ht="16.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32.25" customHeight="1">
      <c r="B7" s="101" t="s">
        <v>6</v>
      </c>
      <c r="C7" s="101" t="s">
        <v>7</v>
      </c>
      <c r="D7" s="101" t="s">
        <v>22</v>
      </c>
      <c r="E7" s="101" t="s">
        <v>8</v>
      </c>
      <c r="F7" s="103" t="s">
        <v>9</v>
      </c>
      <c r="G7" s="103"/>
      <c r="H7" s="103"/>
      <c r="I7" s="103"/>
      <c r="J7" s="103"/>
      <c r="K7" s="103"/>
    </row>
    <row r="8" spans="2:11" ht="32.25" customHeight="1">
      <c r="B8" s="102"/>
      <c r="C8" s="102"/>
      <c r="D8" s="102"/>
      <c r="E8" s="102"/>
      <c r="F8" s="18" t="s">
        <v>10</v>
      </c>
      <c r="G8" s="18" t="s">
        <v>11</v>
      </c>
      <c r="H8" s="18" t="s">
        <v>12</v>
      </c>
      <c r="I8" s="18" t="s">
        <v>13</v>
      </c>
      <c r="J8" s="18" t="s">
        <v>14</v>
      </c>
      <c r="K8" s="18" t="s">
        <v>15</v>
      </c>
    </row>
    <row r="9" spans="2:11" ht="32.25" customHeight="1">
      <c r="B9" s="20" t="s">
        <v>23</v>
      </c>
      <c r="C9" s="20" t="s">
        <v>24</v>
      </c>
      <c r="D9" s="20" t="s">
        <v>25</v>
      </c>
      <c r="E9" s="20" t="s">
        <v>26</v>
      </c>
      <c r="F9" s="20" t="s">
        <v>27</v>
      </c>
      <c r="G9" s="20" t="s">
        <v>28</v>
      </c>
      <c r="H9" s="21" t="s">
        <v>32</v>
      </c>
      <c r="I9" s="20" t="s">
        <v>29</v>
      </c>
      <c r="J9" s="20" t="s">
        <v>30</v>
      </c>
      <c r="K9" s="20" t="s">
        <v>31</v>
      </c>
    </row>
    <row r="10" spans="2:11" ht="29.45" customHeight="1">
      <c r="B10" s="80" t="s">
        <v>52</v>
      </c>
      <c r="C10" s="83" t="s">
        <v>117</v>
      </c>
      <c r="D10" s="83" t="s">
        <v>118</v>
      </c>
      <c r="E10" s="83" t="s">
        <v>47</v>
      </c>
      <c r="F10" s="76">
        <v>45310</v>
      </c>
      <c r="G10" s="19">
        <v>45330</v>
      </c>
      <c r="H10" s="19">
        <f t="shared" ref="H10:H11" si="0">G10</f>
        <v>45330</v>
      </c>
      <c r="I10" s="70">
        <v>45330</v>
      </c>
      <c r="J10" s="70">
        <v>45332</v>
      </c>
      <c r="K10" s="70">
        <v>45329</v>
      </c>
    </row>
    <row r="11" spans="2:11" ht="29.45" customHeight="1">
      <c r="B11" s="80"/>
      <c r="C11" s="84"/>
      <c r="D11" s="84"/>
      <c r="E11" s="84"/>
      <c r="F11" s="77"/>
      <c r="G11" s="63">
        <v>0.95833333333333337</v>
      </c>
      <c r="H11" s="64">
        <f t="shared" si="0"/>
        <v>0.95833333333333337</v>
      </c>
      <c r="I11" s="71"/>
      <c r="J11" s="71"/>
      <c r="K11" s="71"/>
    </row>
    <row r="12" spans="2:11" ht="29.45" customHeight="1">
      <c r="B12" s="81" t="s">
        <v>53</v>
      </c>
      <c r="C12" s="85" t="s">
        <v>119</v>
      </c>
      <c r="D12" s="85" t="s">
        <v>120</v>
      </c>
      <c r="E12" s="83" t="s">
        <v>47</v>
      </c>
      <c r="F12" s="76">
        <f>F10</f>
        <v>45310</v>
      </c>
      <c r="G12" s="87" t="s">
        <v>130</v>
      </c>
      <c r="H12" s="87" t="s">
        <v>130</v>
      </c>
      <c r="I12" s="70">
        <v>45336</v>
      </c>
      <c r="J12" s="70">
        <v>45337</v>
      </c>
      <c r="K12" s="70">
        <f>K10+1</f>
        <v>45330</v>
      </c>
    </row>
    <row r="13" spans="2:11" ht="29.45" customHeight="1">
      <c r="B13" s="82"/>
      <c r="C13" s="86"/>
      <c r="D13" s="86"/>
      <c r="E13" s="84"/>
      <c r="F13" s="77"/>
      <c r="G13" s="88"/>
      <c r="H13" s="88"/>
      <c r="I13" s="71"/>
      <c r="J13" s="71"/>
      <c r="K13" s="71"/>
    </row>
    <row r="14" spans="2:11" s="51" customFormat="1" ht="29.45" customHeight="1">
      <c r="B14" s="72" t="s">
        <v>102</v>
      </c>
      <c r="C14" s="81" t="s">
        <v>121</v>
      </c>
      <c r="D14" s="81" t="s">
        <v>122</v>
      </c>
      <c r="E14" s="83" t="s">
        <v>47</v>
      </c>
      <c r="F14" s="76">
        <f>F10</f>
        <v>45310</v>
      </c>
      <c r="G14" s="19">
        <v>45329</v>
      </c>
      <c r="H14" s="19">
        <f t="shared" ref="H14:H15" si="1">G14</f>
        <v>45329</v>
      </c>
      <c r="I14" s="70">
        <v>45329</v>
      </c>
      <c r="J14" s="70">
        <v>45330</v>
      </c>
      <c r="K14" s="70">
        <f>K10+1</f>
        <v>45330</v>
      </c>
    </row>
    <row r="15" spans="2:11" s="51" customFormat="1" ht="29.45" customHeight="1">
      <c r="B15" s="73"/>
      <c r="C15" s="82"/>
      <c r="D15" s="82"/>
      <c r="E15" s="84"/>
      <c r="F15" s="77"/>
      <c r="G15" s="63">
        <v>0.33333333333333331</v>
      </c>
      <c r="H15" s="64">
        <f t="shared" si="1"/>
        <v>0.33333333333333331</v>
      </c>
      <c r="I15" s="71"/>
      <c r="J15" s="71"/>
      <c r="K15" s="71"/>
    </row>
    <row r="16" spans="2:11" s="51" customFormat="1" ht="29.45" customHeight="1">
      <c r="B16" s="89" t="s">
        <v>101</v>
      </c>
      <c r="C16" s="90" t="s">
        <v>125</v>
      </c>
      <c r="D16" s="92" t="s">
        <v>126</v>
      </c>
      <c r="E16" s="94" t="s">
        <v>46</v>
      </c>
      <c r="F16" s="76">
        <f>F10+2</f>
        <v>45312</v>
      </c>
      <c r="G16" s="65">
        <v>45333</v>
      </c>
      <c r="H16" s="65">
        <v>45333</v>
      </c>
      <c r="I16" s="96">
        <v>45334</v>
      </c>
      <c r="J16" s="96">
        <v>45335</v>
      </c>
      <c r="K16" s="98">
        <f>K10+4</f>
        <v>45333</v>
      </c>
    </row>
    <row r="17" spans="2:11" s="51" customFormat="1" ht="29.45" customHeight="1">
      <c r="B17" s="89"/>
      <c r="C17" s="91"/>
      <c r="D17" s="93"/>
      <c r="E17" s="95"/>
      <c r="F17" s="77"/>
      <c r="G17" s="66">
        <v>0.75</v>
      </c>
      <c r="H17" s="66">
        <v>0.75</v>
      </c>
      <c r="I17" s="97"/>
      <c r="J17" s="97"/>
      <c r="K17" s="99"/>
    </row>
    <row r="18" spans="2:11" s="51" customFormat="1" ht="29.45" customHeight="1">
      <c r="B18" s="81" t="s">
        <v>110</v>
      </c>
      <c r="C18" s="72" t="s">
        <v>127</v>
      </c>
      <c r="D18" s="72" t="s">
        <v>128</v>
      </c>
      <c r="E18" s="106" t="s">
        <v>46</v>
      </c>
      <c r="F18" s="70">
        <f>F10-4</f>
        <v>45306</v>
      </c>
      <c r="G18" s="65">
        <v>45330</v>
      </c>
      <c r="H18" s="19">
        <f t="shared" ref="H18:H19" si="2">G18</f>
        <v>45330</v>
      </c>
      <c r="I18" s="96">
        <v>45331</v>
      </c>
      <c r="J18" s="104">
        <v>45333</v>
      </c>
      <c r="K18" s="70">
        <f>K10-2</f>
        <v>45327</v>
      </c>
    </row>
    <row r="19" spans="2:11" s="51" customFormat="1" ht="29.45" customHeight="1">
      <c r="B19" s="82"/>
      <c r="C19" s="73"/>
      <c r="D19" s="73"/>
      <c r="E19" s="107"/>
      <c r="F19" s="71"/>
      <c r="G19" s="66">
        <v>0.75</v>
      </c>
      <c r="H19" s="64">
        <f t="shared" si="2"/>
        <v>0.75</v>
      </c>
      <c r="I19" s="97"/>
      <c r="J19" s="105"/>
      <c r="K19" s="71"/>
    </row>
    <row r="20" spans="2:11" s="51" customFormat="1" ht="29.45" customHeight="1">
      <c r="B20" s="72" t="s">
        <v>112</v>
      </c>
      <c r="C20" s="74" t="s">
        <v>123</v>
      </c>
      <c r="D20" s="74" t="s">
        <v>124</v>
      </c>
      <c r="E20" s="72" t="s">
        <v>46</v>
      </c>
      <c r="F20" s="76">
        <f>F10+3</f>
        <v>45313</v>
      </c>
      <c r="G20" s="67">
        <v>45334</v>
      </c>
      <c r="H20" s="67">
        <v>45334</v>
      </c>
      <c r="I20" s="69">
        <v>45336</v>
      </c>
      <c r="J20" s="69">
        <v>45337</v>
      </c>
      <c r="K20" s="70">
        <f>K10</f>
        <v>45329</v>
      </c>
    </row>
    <row r="21" spans="2:11" s="51" customFormat="1" ht="29.45" customHeight="1">
      <c r="B21" s="73"/>
      <c r="C21" s="75"/>
      <c r="D21" s="75"/>
      <c r="E21" s="73"/>
      <c r="F21" s="77"/>
      <c r="G21" s="68">
        <v>0</v>
      </c>
      <c r="H21" s="68">
        <v>0</v>
      </c>
      <c r="I21" s="69"/>
      <c r="J21" s="69"/>
      <c r="K21" s="71"/>
    </row>
    <row r="22" spans="2:11" ht="29.45" customHeight="1">
      <c r="B22" s="14"/>
      <c r="C22" s="14"/>
      <c r="D22" s="15"/>
      <c r="E22" s="15"/>
      <c r="F22" s="16"/>
      <c r="G22" s="17"/>
      <c r="H22" s="17"/>
      <c r="I22" s="16"/>
      <c r="J22" s="16"/>
      <c r="K22" s="16"/>
    </row>
    <row r="23" spans="2:11" ht="174" customHeight="1">
      <c r="B23" s="78" t="s">
        <v>42</v>
      </c>
      <c r="C23" s="78"/>
      <c r="D23" s="78"/>
      <c r="E23" s="78"/>
      <c r="F23" s="78"/>
      <c r="G23" s="79" t="s">
        <v>40</v>
      </c>
      <c r="H23" s="79"/>
      <c r="I23" s="79"/>
      <c r="J23" s="79"/>
      <c r="K23" s="79"/>
    </row>
  </sheetData>
  <protectedRanges>
    <protectedRange password="CA9C" sqref="B23:F23" name="remark_1_2"/>
    <protectedRange password="CA9C" sqref="G23:I23" name="remark_1_2_1"/>
  </protectedRanges>
  <mergeCells count="58">
    <mergeCell ref="I18:I19"/>
    <mergeCell ref="J18:J19"/>
    <mergeCell ref="K18:K19"/>
    <mergeCell ref="B18:B19"/>
    <mergeCell ref="C18:C19"/>
    <mergeCell ref="D18:D19"/>
    <mergeCell ref="E18:E19"/>
    <mergeCell ref="F18:F19"/>
    <mergeCell ref="B6:K6"/>
    <mergeCell ref="B7:B8"/>
    <mergeCell ref="C7:C8"/>
    <mergeCell ref="D7:D8"/>
    <mergeCell ref="E7:E8"/>
    <mergeCell ref="F7:K7"/>
    <mergeCell ref="E14:E15"/>
    <mergeCell ref="F14:F15"/>
    <mergeCell ref="J14:J15"/>
    <mergeCell ref="K14:K15"/>
    <mergeCell ref="B16:B17"/>
    <mergeCell ref="C16:C17"/>
    <mergeCell ref="D16:D17"/>
    <mergeCell ref="E16:E17"/>
    <mergeCell ref="F16:F17"/>
    <mergeCell ref="I16:I17"/>
    <mergeCell ref="J16:J17"/>
    <mergeCell ref="K16:K17"/>
    <mergeCell ref="E12:E13"/>
    <mergeCell ref="F12:F13"/>
    <mergeCell ref="I12:I13"/>
    <mergeCell ref="J12:J13"/>
    <mergeCell ref="I10:I11"/>
    <mergeCell ref="J10:J11"/>
    <mergeCell ref="G12:G13"/>
    <mergeCell ref="H12:H13"/>
    <mergeCell ref="B23:F23"/>
    <mergeCell ref="G23:K23"/>
    <mergeCell ref="B10:B11"/>
    <mergeCell ref="B12:B13"/>
    <mergeCell ref="B14:B15"/>
    <mergeCell ref="C10:C11"/>
    <mergeCell ref="D10:D11"/>
    <mergeCell ref="C12:C13"/>
    <mergeCell ref="D12:D13"/>
    <mergeCell ref="C14:C15"/>
    <mergeCell ref="D14:D15"/>
    <mergeCell ref="K10:K11"/>
    <mergeCell ref="K12:K13"/>
    <mergeCell ref="I14:I15"/>
    <mergeCell ref="E10:E11"/>
    <mergeCell ref="F10:F11"/>
    <mergeCell ref="I20:I21"/>
    <mergeCell ref="J20:J21"/>
    <mergeCell ref="K20:K21"/>
    <mergeCell ref="B20:B21"/>
    <mergeCell ref="C20:C21"/>
    <mergeCell ref="D20:D21"/>
    <mergeCell ref="E20:E21"/>
    <mergeCell ref="F20:F21"/>
  </mergeCells>
  <phoneticPr fontId="8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A1:L71"/>
  <sheetViews>
    <sheetView zoomScaleNormal="100" workbookViewId="0">
      <selection activeCell="F36" sqref="F36"/>
    </sheetView>
  </sheetViews>
  <sheetFormatPr defaultColWidth="9.140625" defaultRowHeight="15"/>
  <cols>
    <col min="1" max="1" width="9.140625" style="7"/>
    <col min="2" max="2" width="16.140625" style="7" customWidth="1"/>
    <col min="3" max="3" width="16.5703125" style="7" customWidth="1"/>
    <col min="4" max="4" width="29.140625" style="7" customWidth="1"/>
    <col min="5" max="5" width="39.140625" style="39" customWidth="1"/>
    <col min="6" max="6" width="44.85546875" style="7" customWidth="1"/>
    <col min="7" max="7" width="23.5703125" style="7" customWidth="1"/>
    <col min="8" max="8" width="17.7109375" style="39" customWidth="1"/>
    <col min="9" max="9" width="33.28515625" style="7" customWidth="1"/>
    <col min="10" max="12" width="26.28515625" style="7" customWidth="1"/>
    <col min="13" max="16384" width="9.140625" style="7"/>
  </cols>
  <sheetData>
    <row r="1" spans="1:12" s="6" customFormat="1">
      <c r="E1" s="34"/>
      <c r="H1" s="34"/>
    </row>
    <row r="2" spans="1:12" s="6" customFormat="1" ht="36.75" customHeight="1">
      <c r="B2" s="108" t="s">
        <v>44</v>
      </c>
      <c r="C2" s="108"/>
      <c r="D2" s="108"/>
      <c r="E2" s="108"/>
      <c r="F2" s="108"/>
      <c r="G2" s="108"/>
      <c r="H2" s="108"/>
      <c r="I2" s="108"/>
      <c r="J2" s="108"/>
    </row>
    <row r="3" spans="1:12" s="6" customFormat="1" ht="36.75" customHeight="1">
      <c r="B3" s="109" t="s">
        <v>41</v>
      </c>
      <c r="C3" s="109"/>
      <c r="D3" s="109"/>
      <c r="E3" s="109"/>
      <c r="F3" s="109"/>
      <c r="G3" s="109"/>
      <c r="H3" s="109"/>
      <c r="I3" s="109"/>
      <c r="J3" s="109"/>
    </row>
    <row r="4" spans="1:12" s="6" customFormat="1" ht="36.75" customHeight="1">
      <c r="B4" s="108" t="s">
        <v>39</v>
      </c>
      <c r="C4" s="108"/>
      <c r="D4" s="108"/>
      <c r="E4" s="108"/>
      <c r="F4" s="108"/>
      <c r="G4" s="108"/>
      <c r="H4" s="108"/>
      <c r="I4" s="108"/>
      <c r="J4" s="108"/>
    </row>
    <row r="5" spans="1:12" s="6" customFormat="1">
      <c r="B5" s="33"/>
      <c r="C5" s="33"/>
      <c r="D5" s="33"/>
      <c r="E5" s="35"/>
      <c r="F5" s="33"/>
      <c r="G5" s="33"/>
      <c r="H5" s="35"/>
      <c r="I5" s="33"/>
      <c r="J5" s="41"/>
      <c r="K5" s="41" t="s">
        <v>108</v>
      </c>
    </row>
    <row r="6" spans="1:12" ht="36" customHeight="1">
      <c r="B6" s="1" t="s">
        <v>18</v>
      </c>
      <c r="C6" s="1" t="s">
        <v>19</v>
      </c>
      <c r="D6" s="1" t="s">
        <v>20</v>
      </c>
      <c r="E6" s="36" t="s">
        <v>37</v>
      </c>
      <c r="F6" s="1" t="s">
        <v>35</v>
      </c>
      <c r="G6" s="1" t="s">
        <v>36</v>
      </c>
      <c r="H6" s="36" t="s">
        <v>34</v>
      </c>
      <c r="I6" s="10" t="s">
        <v>21</v>
      </c>
      <c r="J6" s="2" t="s">
        <v>43</v>
      </c>
      <c r="K6" s="2" t="s">
        <v>16</v>
      </c>
      <c r="L6" s="2" t="s">
        <v>17</v>
      </c>
    </row>
    <row r="7" spans="1:12" s="42" customFormat="1" ht="15" customHeight="1">
      <c r="B7" s="9" t="s">
        <v>110</v>
      </c>
      <c r="C7" s="8" t="s">
        <v>54</v>
      </c>
      <c r="D7" s="4" t="s">
        <v>59</v>
      </c>
      <c r="E7" s="45" t="s">
        <v>77</v>
      </c>
      <c r="F7" s="9"/>
      <c r="G7" s="9"/>
      <c r="H7" s="45" t="s">
        <v>81</v>
      </c>
      <c r="I7" s="4"/>
      <c r="J7" s="3" t="s">
        <v>45</v>
      </c>
      <c r="K7" s="3"/>
      <c r="L7" s="3"/>
    </row>
    <row r="8" spans="1:12" s="42" customFormat="1" ht="15" customHeight="1">
      <c r="A8" s="7"/>
      <c r="B8" s="9" t="s">
        <v>102</v>
      </c>
      <c r="C8" s="8" t="s">
        <v>54</v>
      </c>
      <c r="D8" s="5" t="s">
        <v>57</v>
      </c>
      <c r="E8" s="49" t="s">
        <v>66</v>
      </c>
      <c r="F8" s="50"/>
      <c r="G8" s="50"/>
      <c r="H8" s="38" t="s">
        <v>103</v>
      </c>
      <c r="I8" s="50"/>
      <c r="J8" s="3" t="s">
        <v>45</v>
      </c>
      <c r="K8" s="50"/>
      <c r="L8" s="3"/>
    </row>
    <row r="9" spans="1:12" s="42" customFormat="1">
      <c r="A9" s="7"/>
      <c r="B9" s="9" t="s">
        <v>102</v>
      </c>
      <c r="C9" s="8" t="s">
        <v>54</v>
      </c>
      <c r="D9" s="5" t="s">
        <v>57</v>
      </c>
      <c r="E9" s="49" t="s">
        <v>104</v>
      </c>
      <c r="F9" s="50"/>
      <c r="G9" s="50"/>
      <c r="H9" s="49" t="s">
        <v>105</v>
      </c>
      <c r="I9" s="50"/>
      <c r="J9" s="3" t="s">
        <v>45</v>
      </c>
      <c r="K9" s="50"/>
      <c r="L9" s="3"/>
    </row>
    <row r="10" spans="1:12" s="42" customFormat="1" ht="15" customHeight="1">
      <c r="A10" s="7"/>
      <c r="B10" s="9" t="s">
        <v>102</v>
      </c>
      <c r="C10" s="8" t="s">
        <v>54</v>
      </c>
      <c r="D10" s="5" t="s">
        <v>60</v>
      </c>
      <c r="E10" s="49" t="s">
        <v>106</v>
      </c>
      <c r="F10" s="50"/>
      <c r="G10" s="50"/>
      <c r="H10" s="49" t="s">
        <v>107</v>
      </c>
      <c r="I10" s="50"/>
      <c r="J10" s="3" t="s">
        <v>45</v>
      </c>
      <c r="K10" s="50"/>
      <c r="L10" s="3"/>
    </row>
    <row r="11" spans="1:12">
      <c r="B11" s="8" t="s">
        <v>102</v>
      </c>
      <c r="C11" s="8" t="s">
        <v>54</v>
      </c>
      <c r="D11" s="8" t="s">
        <v>60</v>
      </c>
      <c r="E11" s="49" t="s">
        <v>109</v>
      </c>
      <c r="F11" s="55"/>
      <c r="G11" s="55"/>
      <c r="H11" s="49" t="s">
        <v>129</v>
      </c>
      <c r="I11" s="60"/>
      <c r="J11" s="3" t="s">
        <v>45</v>
      </c>
      <c r="K11" s="60"/>
      <c r="L11" s="60"/>
    </row>
    <row r="12" spans="1:12">
      <c r="B12" s="56" t="s">
        <v>102</v>
      </c>
      <c r="C12" s="56" t="s">
        <v>54</v>
      </c>
      <c r="D12" s="56" t="s">
        <v>62</v>
      </c>
      <c r="E12" s="57" t="s">
        <v>83</v>
      </c>
      <c r="F12" s="61"/>
      <c r="G12" s="61"/>
      <c r="H12" s="57" t="s">
        <v>95</v>
      </c>
      <c r="I12" s="59"/>
      <c r="J12" s="58" t="s">
        <v>45</v>
      </c>
      <c r="K12" s="59"/>
      <c r="L12" s="59"/>
    </row>
    <row r="13" spans="1:12">
      <c r="B13" s="56" t="s">
        <v>102</v>
      </c>
      <c r="C13" s="56" t="s">
        <v>54</v>
      </c>
      <c r="D13" s="56" t="s">
        <v>62</v>
      </c>
      <c r="E13" s="57" t="s">
        <v>83</v>
      </c>
      <c r="F13" s="58" t="s">
        <v>88</v>
      </c>
      <c r="G13" s="58" t="s">
        <v>50</v>
      </c>
      <c r="H13" s="57" t="s">
        <v>95</v>
      </c>
      <c r="I13" s="62"/>
      <c r="J13" s="58" t="s">
        <v>45</v>
      </c>
      <c r="K13" s="59"/>
      <c r="L13" s="59"/>
    </row>
    <row r="14" spans="1:12">
      <c r="B14" s="56" t="s">
        <v>102</v>
      </c>
      <c r="C14" s="56" t="s">
        <v>54</v>
      </c>
      <c r="D14" s="56" t="s">
        <v>62</v>
      </c>
      <c r="E14" s="57" t="s">
        <v>83</v>
      </c>
      <c r="F14" s="58" t="s">
        <v>88</v>
      </c>
      <c r="G14" s="58" t="s">
        <v>89</v>
      </c>
      <c r="H14" s="57" t="s">
        <v>95</v>
      </c>
      <c r="I14" s="62"/>
      <c r="J14" s="58" t="s">
        <v>45</v>
      </c>
      <c r="K14" s="59"/>
      <c r="L14" s="59"/>
    </row>
    <row r="15" spans="1:12">
      <c r="B15" s="56" t="s">
        <v>102</v>
      </c>
      <c r="C15" s="56" t="s">
        <v>54</v>
      </c>
      <c r="D15" s="56" t="s">
        <v>62</v>
      </c>
      <c r="E15" s="57" t="s">
        <v>83</v>
      </c>
      <c r="F15" s="58" t="s">
        <v>90</v>
      </c>
      <c r="G15" s="58" t="s">
        <v>91</v>
      </c>
      <c r="H15" s="57" t="s">
        <v>95</v>
      </c>
      <c r="I15" s="62"/>
      <c r="J15" s="58" t="s">
        <v>45</v>
      </c>
      <c r="K15" s="59"/>
      <c r="L15" s="59"/>
    </row>
    <row r="16" spans="1:12">
      <c r="B16" s="56" t="s">
        <v>102</v>
      </c>
      <c r="C16" s="56" t="s">
        <v>54</v>
      </c>
      <c r="D16" s="56" t="s">
        <v>62</v>
      </c>
      <c r="E16" s="57" t="s">
        <v>83</v>
      </c>
      <c r="F16" s="58" t="s">
        <v>92</v>
      </c>
      <c r="G16" s="58" t="s">
        <v>91</v>
      </c>
      <c r="H16" s="57" t="s">
        <v>95</v>
      </c>
      <c r="I16" s="62"/>
      <c r="J16" s="58" t="s">
        <v>45</v>
      </c>
      <c r="K16" s="59"/>
      <c r="L16" s="59"/>
    </row>
    <row r="17" spans="2:12">
      <c r="B17" s="56" t="s">
        <v>102</v>
      </c>
      <c r="C17" s="56" t="s">
        <v>54</v>
      </c>
      <c r="D17" s="56" t="s">
        <v>62</v>
      </c>
      <c r="E17" s="57" t="s">
        <v>83</v>
      </c>
      <c r="F17" s="58" t="s">
        <v>93</v>
      </c>
      <c r="G17" s="58" t="s">
        <v>89</v>
      </c>
      <c r="H17" s="57" t="s">
        <v>95</v>
      </c>
      <c r="I17" s="62"/>
      <c r="J17" s="58" t="s">
        <v>45</v>
      </c>
      <c r="K17" s="59"/>
      <c r="L17" s="59"/>
    </row>
    <row r="18" spans="2:12">
      <c r="B18" s="56" t="s">
        <v>102</v>
      </c>
      <c r="C18" s="56" t="s">
        <v>54</v>
      </c>
      <c r="D18" s="56" t="s">
        <v>62</v>
      </c>
      <c r="E18" s="57" t="s">
        <v>83</v>
      </c>
      <c r="F18" s="58" t="s">
        <v>94</v>
      </c>
      <c r="G18" s="58" t="s">
        <v>91</v>
      </c>
      <c r="H18" s="57" t="s">
        <v>95</v>
      </c>
      <c r="I18" s="59"/>
      <c r="J18" s="58" t="s">
        <v>45</v>
      </c>
      <c r="K18" s="59"/>
      <c r="L18" s="59"/>
    </row>
    <row r="19" spans="2:12" s="42" customFormat="1" ht="15" customHeight="1">
      <c r="B19" s="9" t="s">
        <v>52</v>
      </c>
      <c r="C19" s="8" t="s">
        <v>54</v>
      </c>
      <c r="D19" s="5" t="s">
        <v>55</v>
      </c>
      <c r="E19" s="37" t="s">
        <v>64</v>
      </c>
      <c r="F19" s="3"/>
      <c r="G19" s="3"/>
      <c r="H19" s="38" t="s">
        <v>48</v>
      </c>
      <c r="I19" s="4"/>
      <c r="J19" s="3" t="s">
        <v>49</v>
      </c>
      <c r="K19" s="3"/>
      <c r="L19" s="3"/>
    </row>
    <row r="20" spans="2:12" s="42" customFormat="1">
      <c r="B20" s="9" t="s">
        <v>52</v>
      </c>
      <c r="C20" s="8" t="s">
        <v>54</v>
      </c>
      <c r="D20" s="5" t="s">
        <v>56</v>
      </c>
      <c r="E20" s="37" t="s">
        <v>65</v>
      </c>
      <c r="F20" s="3"/>
      <c r="G20" s="3"/>
      <c r="H20" s="38" t="s">
        <v>48</v>
      </c>
      <c r="I20" s="4"/>
      <c r="J20" s="3" t="s">
        <v>49</v>
      </c>
      <c r="K20" s="3"/>
      <c r="L20" s="3"/>
    </row>
    <row r="21" spans="2:12" s="42" customFormat="1">
      <c r="B21" s="9" t="s">
        <v>52</v>
      </c>
      <c r="C21" s="8" t="s">
        <v>54</v>
      </c>
      <c r="D21" s="4" t="s">
        <v>55</v>
      </c>
      <c r="E21" s="45" t="s">
        <v>67</v>
      </c>
      <c r="F21" s="4"/>
      <c r="G21" s="4"/>
      <c r="H21" s="45" t="s">
        <v>79</v>
      </c>
      <c r="I21" s="4"/>
      <c r="J21" s="3" t="s">
        <v>45</v>
      </c>
      <c r="K21" s="3"/>
      <c r="L21" s="3"/>
    </row>
    <row r="22" spans="2:12" s="42" customFormat="1">
      <c r="B22" s="9" t="s">
        <v>52</v>
      </c>
      <c r="C22" s="8" t="s">
        <v>54</v>
      </c>
      <c r="D22" s="5" t="s">
        <v>58</v>
      </c>
      <c r="E22" s="37" t="s">
        <v>68</v>
      </c>
      <c r="F22" s="3"/>
      <c r="G22" s="3"/>
      <c r="H22" s="38" t="s">
        <v>48</v>
      </c>
      <c r="I22" s="4"/>
      <c r="J22" s="3" t="s">
        <v>49</v>
      </c>
      <c r="K22" s="3"/>
      <c r="L22" s="3"/>
    </row>
    <row r="23" spans="2:12" s="42" customFormat="1">
      <c r="B23" s="9" t="s">
        <v>52</v>
      </c>
      <c r="C23" s="8" t="s">
        <v>54</v>
      </c>
      <c r="D23" s="5" t="s">
        <v>59</v>
      </c>
      <c r="E23" s="37" t="s">
        <v>69</v>
      </c>
      <c r="F23" s="3"/>
      <c r="G23" s="3"/>
      <c r="H23" s="38" t="s">
        <v>48</v>
      </c>
      <c r="I23" s="4" t="s">
        <v>98</v>
      </c>
      <c r="J23" s="3" t="s">
        <v>49</v>
      </c>
      <c r="K23" s="3"/>
      <c r="L23" s="3"/>
    </row>
    <row r="24" spans="2:12" s="42" customFormat="1">
      <c r="B24" s="9" t="s">
        <v>52</v>
      </c>
      <c r="C24" s="8" t="s">
        <v>54</v>
      </c>
      <c r="D24" s="4" t="s">
        <v>55</v>
      </c>
      <c r="E24" s="45" t="s">
        <v>70</v>
      </c>
      <c r="F24" s="4"/>
      <c r="G24" s="4"/>
      <c r="H24" s="45" t="s">
        <v>79</v>
      </c>
      <c r="I24" s="4"/>
      <c r="J24" s="3" t="s">
        <v>82</v>
      </c>
      <c r="K24" s="3"/>
      <c r="L24" s="3"/>
    </row>
    <row r="25" spans="2:12" s="42" customFormat="1">
      <c r="B25" s="9" t="s">
        <v>52</v>
      </c>
      <c r="C25" s="8" t="s">
        <v>54</v>
      </c>
      <c r="D25" s="47" t="s">
        <v>55</v>
      </c>
      <c r="E25" s="44" t="s">
        <v>71</v>
      </c>
      <c r="F25" s="8"/>
      <c r="G25" s="8"/>
      <c r="H25" s="37" t="s">
        <v>79</v>
      </c>
      <c r="I25" s="48"/>
      <c r="J25" s="3" t="s">
        <v>82</v>
      </c>
      <c r="K25" s="48"/>
      <c r="L25" s="48"/>
    </row>
    <row r="26" spans="2:12" s="42" customFormat="1" ht="15" customHeight="1">
      <c r="B26" s="9" t="s">
        <v>52</v>
      </c>
      <c r="C26" s="8" t="s">
        <v>54</v>
      </c>
      <c r="D26" s="5" t="s">
        <v>55</v>
      </c>
      <c r="E26" s="37" t="s">
        <v>72</v>
      </c>
      <c r="F26" s="3"/>
      <c r="G26" s="3"/>
      <c r="H26" s="38" t="s">
        <v>48</v>
      </c>
      <c r="I26" s="4"/>
      <c r="J26" s="3" t="s">
        <v>49</v>
      </c>
      <c r="K26" s="3"/>
      <c r="L26" s="3"/>
    </row>
    <row r="27" spans="2:12" s="42" customFormat="1" ht="15" customHeight="1">
      <c r="B27" s="9" t="s">
        <v>52</v>
      </c>
      <c r="C27" s="8" t="s">
        <v>54</v>
      </c>
      <c r="D27" s="5" t="s">
        <v>55</v>
      </c>
      <c r="E27" s="37" t="s">
        <v>73</v>
      </c>
      <c r="F27" s="3"/>
      <c r="G27" s="3"/>
      <c r="H27" s="38" t="s">
        <v>48</v>
      </c>
      <c r="I27" s="4"/>
      <c r="J27" s="3" t="s">
        <v>49</v>
      </c>
      <c r="K27" s="3"/>
      <c r="L27" s="3"/>
    </row>
    <row r="28" spans="2:12" s="42" customFormat="1">
      <c r="B28" s="9" t="s">
        <v>52</v>
      </c>
      <c r="C28" s="8" t="s">
        <v>54</v>
      </c>
      <c r="D28" s="47" t="s">
        <v>59</v>
      </c>
      <c r="E28" s="46" t="s">
        <v>84</v>
      </c>
      <c r="F28" s="47"/>
      <c r="G28" s="47"/>
      <c r="H28" s="38" t="s">
        <v>48</v>
      </c>
      <c r="I28" s="48"/>
      <c r="J28" s="3" t="s">
        <v>49</v>
      </c>
      <c r="K28" s="48"/>
      <c r="L28" s="48"/>
    </row>
    <row r="29" spans="2:12" s="42" customFormat="1">
      <c r="B29" s="9" t="s">
        <v>52</v>
      </c>
      <c r="C29" s="8" t="s">
        <v>54</v>
      </c>
      <c r="D29" s="5" t="s">
        <v>59</v>
      </c>
      <c r="E29" s="37" t="s">
        <v>85</v>
      </c>
      <c r="F29" s="3"/>
      <c r="G29" s="3"/>
      <c r="H29" s="38" t="s">
        <v>48</v>
      </c>
      <c r="I29" s="4"/>
      <c r="J29" s="3" t="s">
        <v>49</v>
      </c>
      <c r="K29" s="3"/>
      <c r="L29" s="3"/>
    </row>
    <row r="30" spans="2:12" s="42" customFormat="1">
      <c r="B30" s="8" t="s">
        <v>52</v>
      </c>
      <c r="C30" s="8" t="s">
        <v>54</v>
      </c>
      <c r="D30" s="4" t="s">
        <v>58</v>
      </c>
      <c r="E30" s="45" t="s">
        <v>86</v>
      </c>
      <c r="F30" s="4"/>
      <c r="G30" s="4"/>
      <c r="H30" s="37" t="s">
        <v>96</v>
      </c>
      <c r="I30" s="4"/>
      <c r="J30" s="3" t="s">
        <v>87</v>
      </c>
      <c r="K30" s="3"/>
      <c r="L30" s="3"/>
    </row>
    <row r="31" spans="2:12" s="42" customFormat="1">
      <c r="B31" s="9" t="s">
        <v>52</v>
      </c>
      <c r="C31" s="8" t="s">
        <v>54</v>
      </c>
      <c r="D31" s="5" t="s">
        <v>55</v>
      </c>
      <c r="E31" s="37" t="s">
        <v>74</v>
      </c>
      <c r="F31" s="3"/>
      <c r="G31" s="3"/>
      <c r="H31" s="38" t="s">
        <v>48</v>
      </c>
      <c r="I31" s="4"/>
      <c r="J31" s="3" t="s">
        <v>49</v>
      </c>
      <c r="K31" s="3"/>
      <c r="L31" s="3"/>
    </row>
    <row r="32" spans="2:12" s="42" customFormat="1">
      <c r="B32" s="9" t="s">
        <v>52</v>
      </c>
      <c r="C32" s="8" t="s">
        <v>54</v>
      </c>
      <c r="D32" s="4" t="s">
        <v>61</v>
      </c>
      <c r="E32" s="45" t="s">
        <v>61</v>
      </c>
      <c r="F32" s="4"/>
      <c r="G32" s="4"/>
      <c r="H32" s="45" t="s">
        <v>48</v>
      </c>
      <c r="I32" s="4"/>
      <c r="J32" s="3" t="s">
        <v>45</v>
      </c>
      <c r="K32" s="3"/>
      <c r="L32" s="3"/>
    </row>
    <row r="33" spans="1:12" s="42" customFormat="1">
      <c r="B33" s="9" t="s">
        <v>52</v>
      </c>
      <c r="C33" s="8" t="s">
        <v>54</v>
      </c>
      <c r="D33" s="5" t="s">
        <v>62</v>
      </c>
      <c r="E33" s="37" t="s">
        <v>75</v>
      </c>
      <c r="F33" s="3"/>
      <c r="G33" s="3"/>
      <c r="H33" s="38" t="s">
        <v>48</v>
      </c>
      <c r="I33" s="4"/>
      <c r="J33" s="3" t="s">
        <v>49</v>
      </c>
      <c r="K33" s="3"/>
      <c r="L33" s="3"/>
    </row>
    <row r="34" spans="1:12" s="42" customFormat="1">
      <c r="B34" s="9" t="s">
        <v>52</v>
      </c>
      <c r="C34" s="8" t="s">
        <v>54</v>
      </c>
      <c r="D34" s="4" t="s">
        <v>59</v>
      </c>
      <c r="E34" s="45" t="s">
        <v>77</v>
      </c>
      <c r="F34" s="4"/>
      <c r="G34" s="4"/>
      <c r="H34" s="45" t="s">
        <v>81</v>
      </c>
      <c r="I34" s="4"/>
      <c r="J34" s="3" t="s">
        <v>45</v>
      </c>
      <c r="K34" s="3"/>
      <c r="L34" s="3"/>
    </row>
    <row r="35" spans="1:12" s="42" customFormat="1">
      <c r="B35" s="8" t="s">
        <v>52</v>
      </c>
      <c r="C35" s="8" t="s">
        <v>54</v>
      </c>
      <c r="D35" s="5" t="s">
        <v>57</v>
      </c>
      <c r="E35" s="37" t="s">
        <v>87</v>
      </c>
      <c r="F35" s="3"/>
      <c r="G35" s="3"/>
      <c r="H35" s="37" t="s">
        <v>96</v>
      </c>
      <c r="I35" s="3"/>
      <c r="J35" s="3" t="s">
        <v>45</v>
      </c>
      <c r="K35" s="3"/>
      <c r="L35" s="3"/>
    </row>
    <row r="36" spans="1:12" s="42" customFormat="1">
      <c r="B36" s="9" t="s">
        <v>52</v>
      </c>
      <c r="C36" s="8" t="s">
        <v>54</v>
      </c>
      <c r="D36" s="5" t="s">
        <v>63</v>
      </c>
      <c r="E36" s="37" t="s">
        <v>78</v>
      </c>
      <c r="F36" s="3"/>
      <c r="G36" s="3"/>
      <c r="H36" s="38" t="s">
        <v>48</v>
      </c>
      <c r="I36" s="4"/>
      <c r="J36" s="3" t="s">
        <v>49</v>
      </c>
      <c r="K36" s="3"/>
      <c r="L36" s="3"/>
    </row>
    <row r="37" spans="1:12" s="42" customFormat="1">
      <c r="A37" s="7"/>
      <c r="B37" s="4" t="s">
        <v>52</v>
      </c>
      <c r="C37" s="8" t="s">
        <v>54</v>
      </c>
      <c r="D37" s="5" t="s">
        <v>60</v>
      </c>
      <c r="E37" s="37" t="s">
        <v>109</v>
      </c>
      <c r="F37" s="3"/>
      <c r="G37" s="3"/>
      <c r="H37" s="38" t="s">
        <v>48</v>
      </c>
      <c r="I37" s="4"/>
      <c r="J37" s="3" t="s">
        <v>49</v>
      </c>
      <c r="K37" s="3"/>
      <c r="L37" s="3"/>
    </row>
    <row r="38" spans="1:12" s="53" customFormat="1">
      <c r="B38" s="4" t="s">
        <v>52</v>
      </c>
      <c r="C38" s="4" t="s">
        <v>54</v>
      </c>
      <c r="D38" s="4" t="s">
        <v>59</v>
      </c>
      <c r="E38" s="37" t="s">
        <v>99</v>
      </c>
      <c r="F38" s="55"/>
      <c r="G38" s="55"/>
      <c r="H38" s="38" t="s">
        <v>100</v>
      </c>
      <c r="I38" s="54"/>
      <c r="J38" s="3" t="s">
        <v>45</v>
      </c>
      <c r="K38" s="55"/>
      <c r="L38" s="55"/>
    </row>
    <row r="39" spans="1:12" s="42" customFormat="1">
      <c r="B39" s="9" t="s">
        <v>53</v>
      </c>
      <c r="C39" s="8" t="s">
        <v>54</v>
      </c>
      <c r="D39" s="5" t="s">
        <v>55</v>
      </c>
      <c r="E39" s="37" t="s">
        <v>64</v>
      </c>
      <c r="F39" s="3"/>
      <c r="G39" s="3"/>
      <c r="H39" s="38" t="s">
        <v>48</v>
      </c>
      <c r="I39" s="4"/>
      <c r="J39" s="3" t="s">
        <v>49</v>
      </c>
      <c r="K39" s="3"/>
      <c r="L39" s="3"/>
    </row>
    <row r="40" spans="1:12" s="42" customFormat="1">
      <c r="B40" s="9" t="s">
        <v>53</v>
      </c>
      <c r="C40" s="8" t="s">
        <v>54</v>
      </c>
      <c r="D40" s="5" t="s">
        <v>56</v>
      </c>
      <c r="E40" s="37" t="s">
        <v>65</v>
      </c>
      <c r="F40" s="3"/>
      <c r="G40" s="3"/>
      <c r="H40" s="38" t="s">
        <v>48</v>
      </c>
      <c r="I40" s="4"/>
      <c r="J40" s="3" t="s">
        <v>49</v>
      </c>
      <c r="K40" s="3"/>
      <c r="L40" s="3"/>
    </row>
    <row r="41" spans="1:12" s="42" customFormat="1">
      <c r="B41" s="9" t="s">
        <v>53</v>
      </c>
      <c r="C41" s="8" t="s">
        <v>54</v>
      </c>
      <c r="D41" s="5" t="s">
        <v>58</v>
      </c>
      <c r="E41" s="37" t="s">
        <v>68</v>
      </c>
      <c r="F41" s="3"/>
      <c r="G41" s="3"/>
      <c r="H41" s="38" t="s">
        <v>48</v>
      </c>
      <c r="I41" s="4"/>
      <c r="J41" s="3" t="s">
        <v>49</v>
      </c>
      <c r="K41" s="3"/>
      <c r="L41" s="3"/>
    </row>
    <row r="42" spans="1:12" s="42" customFormat="1">
      <c r="B42" s="9" t="s">
        <v>53</v>
      </c>
      <c r="C42" s="8" t="s">
        <v>54</v>
      </c>
      <c r="D42" s="5" t="s">
        <v>59</v>
      </c>
      <c r="E42" s="37" t="s">
        <v>69</v>
      </c>
      <c r="F42" s="3"/>
      <c r="G42" s="3"/>
      <c r="H42" s="38" t="s">
        <v>48</v>
      </c>
      <c r="I42" s="4" t="s">
        <v>98</v>
      </c>
      <c r="J42" s="3" t="s">
        <v>49</v>
      </c>
      <c r="K42" s="3"/>
      <c r="L42" s="3"/>
    </row>
    <row r="43" spans="1:12" s="42" customFormat="1">
      <c r="B43" s="9" t="s">
        <v>53</v>
      </c>
      <c r="C43" s="8" t="s">
        <v>54</v>
      </c>
      <c r="D43" s="47" t="s">
        <v>62</v>
      </c>
      <c r="E43" s="44" t="s">
        <v>83</v>
      </c>
      <c r="F43" s="8"/>
      <c r="G43" s="8"/>
      <c r="H43" s="37" t="s">
        <v>95</v>
      </c>
      <c r="I43" s="48"/>
      <c r="J43" s="48" t="s">
        <v>45</v>
      </c>
      <c r="K43" s="48"/>
      <c r="L43" s="48"/>
    </row>
    <row r="44" spans="1:12" s="42" customFormat="1">
      <c r="B44" s="9" t="s">
        <v>53</v>
      </c>
      <c r="C44" s="8" t="s">
        <v>54</v>
      </c>
      <c r="D44" s="3" t="s">
        <v>62</v>
      </c>
      <c r="E44" s="37" t="s">
        <v>83</v>
      </c>
      <c r="F44" s="3" t="s">
        <v>88</v>
      </c>
      <c r="G44" s="3" t="s">
        <v>50</v>
      </c>
      <c r="H44" s="45" t="s">
        <v>95</v>
      </c>
      <c r="I44" s="4"/>
      <c r="J44" s="3" t="s">
        <v>45</v>
      </c>
      <c r="K44" s="3"/>
      <c r="L44" s="3"/>
    </row>
    <row r="45" spans="1:12" s="42" customFormat="1">
      <c r="B45" s="9" t="s">
        <v>53</v>
      </c>
      <c r="C45" s="8" t="s">
        <v>54</v>
      </c>
      <c r="D45" s="4" t="s">
        <v>62</v>
      </c>
      <c r="E45" s="45" t="s">
        <v>83</v>
      </c>
      <c r="F45" s="4" t="s">
        <v>88</v>
      </c>
      <c r="G45" s="4" t="s">
        <v>89</v>
      </c>
      <c r="H45" s="45" t="s">
        <v>95</v>
      </c>
      <c r="I45" s="4"/>
      <c r="J45" s="3" t="s">
        <v>45</v>
      </c>
      <c r="K45" s="3"/>
      <c r="L45" s="3"/>
    </row>
    <row r="46" spans="1:12" s="42" customFormat="1">
      <c r="B46" s="9" t="s">
        <v>53</v>
      </c>
      <c r="C46" s="8" t="s">
        <v>54</v>
      </c>
      <c r="D46" s="4" t="s">
        <v>62</v>
      </c>
      <c r="E46" s="45" t="s">
        <v>83</v>
      </c>
      <c r="F46" s="4" t="s">
        <v>90</v>
      </c>
      <c r="G46" s="4" t="s">
        <v>91</v>
      </c>
      <c r="H46" s="45" t="s">
        <v>95</v>
      </c>
      <c r="I46" s="4"/>
      <c r="J46" s="3" t="s">
        <v>45</v>
      </c>
      <c r="K46" s="3"/>
      <c r="L46" s="3"/>
    </row>
    <row r="47" spans="1:12" s="42" customFormat="1">
      <c r="B47" s="9" t="s">
        <v>53</v>
      </c>
      <c r="C47" s="8" t="s">
        <v>54</v>
      </c>
      <c r="D47" s="4" t="s">
        <v>62</v>
      </c>
      <c r="E47" s="45" t="s">
        <v>83</v>
      </c>
      <c r="F47" s="4" t="s">
        <v>92</v>
      </c>
      <c r="G47" s="4" t="s">
        <v>91</v>
      </c>
      <c r="H47" s="45" t="s">
        <v>95</v>
      </c>
      <c r="I47" s="4"/>
      <c r="J47" s="3" t="s">
        <v>45</v>
      </c>
      <c r="K47" s="3"/>
      <c r="L47" s="3"/>
    </row>
    <row r="48" spans="1:12" s="42" customFormat="1">
      <c r="B48" s="9" t="s">
        <v>53</v>
      </c>
      <c r="C48" s="8" t="s">
        <v>54</v>
      </c>
      <c r="D48" s="4" t="s">
        <v>62</v>
      </c>
      <c r="E48" s="45" t="s">
        <v>83</v>
      </c>
      <c r="F48" s="4" t="s">
        <v>93</v>
      </c>
      <c r="G48" s="4" t="s">
        <v>89</v>
      </c>
      <c r="H48" s="45" t="s">
        <v>95</v>
      </c>
      <c r="I48" s="4"/>
      <c r="J48" s="3" t="s">
        <v>45</v>
      </c>
      <c r="K48" s="3"/>
      <c r="L48" s="3"/>
    </row>
    <row r="49" spans="1:12" s="42" customFormat="1">
      <c r="B49" s="9" t="s">
        <v>53</v>
      </c>
      <c r="C49" s="8" t="s">
        <v>54</v>
      </c>
      <c r="D49" s="47" t="s">
        <v>62</v>
      </c>
      <c r="E49" s="44" t="s">
        <v>83</v>
      </c>
      <c r="F49" s="8" t="s">
        <v>94</v>
      </c>
      <c r="G49" s="8" t="s">
        <v>91</v>
      </c>
      <c r="H49" s="37" t="s">
        <v>95</v>
      </c>
      <c r="I49" s="48"/>
      <c r="J49" s="48" t="s">
        <v>45</v>
      </c>
      <c r="K49" s="48"/>
      <c r="L49" s="48"/>
    </row>
    <row r="50" spans="1:12" s="42" customFormat="1">
      <c r="A50" s="7"/>
      <c r="B50" s="9" t="s">
        <v>53</v>
      </c>
      <c r="C50" s="8" t="s">
        <v>54</v>
      </c>
      <c r="D50" s="5" t="s">
        <v>60</v>
      </c>
      <c r="E50" s="37" t="s">
        <v>109</v>
      </c>
      <c r="F50" s="3"/>
      <c r="G50" s="3"/>
      <c r="H50" s="38" t="s">
        <v>48</v>
      </c>
      <c r="I50" s="4"/>
      <c r="J50" s="3" t="s">
        <v>49</v>
      </c>
      <c r="K50" s="3"/>
      <c r="L50" s="3"/>
    </row>
    <row r="51" spans="1:12" s="42" customFormat="1">
      <c r="B51" s="9" t="s">
        <v>53</v>
      </c>
      <c r="C51" s="8" t="s">
        <v>54</v>
      </c>
      <c r="D51" s="5" t="s">
        <v>55</v>
      </c>
      <c r="E51" s="37" t="s">
        <v>72</v>
      </c>
      <c r="F51" s="3"/>
      <c r="G51" s="3"/>
      <c r="H51" s="38" t="s">
        <v>48</v>
      </c>
      <c r="I51" s="4"/>
      <c r="J51" s="3" t="s">
        <v>49</v>
      </c>
      <c r="K51" s="3"/>
      <c r="L51" s="3"/>
    </row>
    <row r="52" spans="1:12" s="42" customFormat="1">
      <c r="B52" s="9" t="s">
        <v>53</v>
      </c>
      <c r="C52" s="8" t="s">
        <v>54</v>
      </c>
      <c r="D52" s="5" t="s">
        <v>55</v>
      </c>
      <c r="E52" s="37" t="s">
        <v>73</v>
      </c>
      <c r="F52" s="3"/>
      <c r="G52" s="3"/>
      <c r="H52" s="38" t="s">
        <v>48</v>
      </c>
      <c r="I52" s="4"/>
      <c r="J52" s="3" t="s">
        <v>49</v>
      </c>
      <c r="K52" s="3"/>
      <c r="L52" s="3"/>
    </row>
    <row r="53" spans="1:12" s="42" customFormat="1">
      <c r="B53" s="9" t="s">
        <v>53</v>
      </c>
      <c r="C53" s="8" t="s">
        <v>54</v>
      </c>
      <c r="D53" s="47" t="s">
        <v>59</v>
      </c>
      <c r="E53" s="46" t="s">
        <v>84</v>
      </c>
      <c r="F53" s="47"/>
      <c r="G53" s="47"/>
      <c r="H53" s="38" t="s">
        <v>48</v>
      </c>
      <c r="I53" s="48"/>
      <c r="J53" s="3" t="s">
        <v>49</v>
      </c>
      <c r="K53" s="48"/>
      <c r="L53" s="48"/>
    </row>
    <row r="54" spans="1:12" s="42" customFormat="1">
      <c r="B54" s="9" t="s">
        <v>53</v>
      </c>
      <c r="C54" s="8" t="s">
        <v>54</v>
      </c>
      <c r="D54" s="5" t="s">
        <v>59</v>
      </c>
      <c r="E54" s="37" t="s">
        <v>85</v>
      </c>
      <c r="F54" s="3"/>
      <c r="G54" s="3"/>
      <c r="H54" s="38" t="s">
        <v>48</v>
      </c>
      <c r="I54" s="4"/>
      <c r="J54" s="3" t="s">
        <v>49</v>
      </c>
      <c r="K54" s="3"/>
      <c r="L54" s="3"/>
    </row>
    <row r="55" spans="1:12" s="42" customFormat="1">
      <c r="B55" s="9" t="s">
        <v>53</v>
      </c>
      <c r="C55" s="8" t="s">
        <v>54</v>
      </c>
      <c r="D55" s="5" t="s">
        <v>59</v>
      </c>
      <c r="E55" s="37" t="s">
        <v>99</v>
      </c>
      <c r="F55" s="3"/>
      <c r="G55" s="3"/>
      <c r="H55" s="38" t="s">
        <v>100</v>
      </c>
      <c r="I55" s="4"/>
      <c r="J55" s="3" t="s">
        <v>45</v>
      </c>
      <c r="K55" s="3"/>
      <c r="L55" s="3"/>
    </row>
    <row r="56" spans="1:12" s="42" customFormat="1">
      <c r="B56" s="9" t="s">
        <v>53</v>
      </c>
      <c r="C56" s="8" t="s">
        <v>54</v>
      </c>
      <c r="D56" s="5" t="s">
        <v>55</v>
      </c>
      <c r="E56" s="37" t="s">
        <v>74</v>
      </c>
      <c r="F56" s="3"/>
      <c r="G56" s="3"/>
      <c r="H56" s="38" t="s">
        <v>48</v>
      </c>
      <c r="I56" s="4"/>
      <c r="J56" s="3" t="s">
        <v>49</v>
      </c>
      <c r="K56" s="3"/>
      <c r="L56" s="3"/>
    </row>
    <row r="57" spans="1:12" s="42" customFormat="1">
      <c r="B57" s="9" t="s">
        <v>53</v>
      </c>
      <c r="C57" s="8" t="s">
        <v>54</v>
      </c>
      <c r="D57" s="5" t="s">
        <v>61</v>
      </c>
      <c r="E57" s="37" t="s">
        <v>61</v>
      </c>
      <c r="F57" s="3"/>
      <c r="G57" s="3"/>
      <c r="H57" s="38" t="s">
        <v>48</v>
      </c>
      <c r="I57" s="4"/>
      <c r="J57" s="3" t="s">
        <v>45</v>
      </c>
      <c r="K57" s="3"/>
      <c r="L57" s="3"/>
    </row>
    <row r="58" spans="1:12" s="42" customFormat="1">
      <c r="B58" s="9" t="s">
        <v>53</v>
      </c>
      <c r="C58" s="8" t="s">
        <v>54</v>
      </c>
      <c r="D58" s="5" t="s">
        <v>62</v>
      </c>
      <c r="E58" s="37" t="s">
        <v>75</v>
      </c>
      <c r="F58" s="3"/>
      <c r="G58" s="3"/>
      <c r="H58" s="38" t="s">
        <v>48</v>
      </c>
      <c r="I58" s="4"/>
      <c r="J58" s="3" t="s">
        <v>49</v>
      </c>
      <c r="K58" s="3"/>
      <c r="L58" s="3"/>
    </row>
    <row r="59" spans="1:12">
      <c r="A59" s="42"/>
      <c r="B59" s="9" t="s">
        <v>53</v>
      </c>
      <c r="C59" s="8" t="s">
        <v>54</v>
      </c>
      <c r="D59" s="4" t="s">
        <v>55</v>
      </c>
      <c r="E59" s="45" t="s">
        <v>76</v>
      </c>
      <c r="F59" s="4"/>
      <c r="G59" s="4"/>
      <c r="H59" s="45" t="s">
        <v>80</v>
      </c>
      <c r="I59" s="4" t="s">
        <v>97</v>
      </c>
      <c r="J59" s="3" t="s">
        <v>45</v>
      </c>
      <c r="K59" s="3"/>
      <c r="L59" s="3"/>
    </row>
    <row r="60" spans="1:12">
      <c r="A60" s="42"/>
      <c r="B60" s="9" t="s">
        <v>53</v>
      </c>
      <c r="C60" s="8" t="s">
        <v>54</v>
      </c>
      <c r="D60" s="5" t="s">
        <v>63</v>
      </c>
      <c r="E60" s="37" t="s">
        <v>78</v>
      </c>
      <c r="F60" s="3"/>
      <c r="G60" s="3"/>
      <c r="H60" s="38" t="s">
        <v>48</v>
      </c>
      <c r="I60" s="4"/>
      <c r="J60" s="3" t="s">
        <v>49</v>
      </c>
      <c r="K60" s="3"/>
      <c r="L60" s="3"/>
    </row>
    <row r="61" spans="1:12">
      <c r="A61" s="42"/>
      <c r="B61" s="8" t="s">
        <v>101</v>
      </c>
      <c r="C61" s="8" t="s">
        <v>54</v>
      </c>
      <c r="D61" s="43" t="s">
        <v>55</v>
      </c>
      <c r="E61" s="44" t="s">
        <v>64</v>
      </c>
      <c r="F61" s="9"/>
      <c r="G61" s="9"/>
      <c r="H61" s="45" t="s">
        <v>48</v>
      </c>
      <c r="I61" s="4"/>
      <c r="J61" s="3" t="s">
        <v>49</v>
      </c>
      <c r="K61" s="3"/>
      <c r="L61" s="3"/>
    </row>
    <row r="62" spans="1:12">
      <c r="A62" s="42"/>
      <c r="B62" s="8" t="s">
        <v>101</v>
      </c>
      <c r="C62" s="8" t="s">
        <v>54</v>
      </c>
      <c r="D62" s="43" t="s">
        <v>56</v>
      </c>
      <c r="E62" s="44" t="s">
        <v>65</v>
      </c>
      <c r="F62" s="9"/>
      <c r="G62" s="9"/>
      <c r="H62" s="37" t="s">
        <v>48</v>
      </c>
      <c r="I62" s="4"/>
      <c r="J62" s="3" t="s">
        <v>49</v>
      </c>
      <c r="K62" s="3"/>
      <c r="L62" s="3"/>
    </row>
    <row r="63" spans="1:12">
      <c r="A63" s="42"/>
      <c r="B63" s="8" t="s">
        <v>101</v>
      </c>
      <c r="C63" s="8" t="s">
        <v>54</v>
      </c>
      <c r="D63" s="5" t="s">
        <v>58</v>
      </c>
      <c r="E63" s="37" t="s">
        <v>68</v>
      </c>
      <c r="F63" s="3"/>
      <c r="G63" s="3"/>
      <c r="H63" s="38" t="s">
        <v>48</v>
      </c>
      <c r="I63" s="4"/>
      <c r="J63" s="3" t="s">
        <v>49</v>
      </c>
      <c r="K63" s="3"/>
      <c r="L63" s="3"/>
    </row>
    <row r="64" spans="1:12">
      <c r="A64" s="42"/>
      <c r="B64" s="8" t="s">
        <v>101</v>
      </c>
      <c r="C64" s="8" t="s">
        <v>54</v>
      </c>
      <c r="D64" s="5" t="s">
        <v>59</v>
      </c>
      <c r="E64" s="37" t="s">
        <v>69</v>
      </c>
      <c r="F64" s="3"/>
      <c r="G64" s="3"/>
      <c r="H64" s="38" t="s">
        <v>48</v>
      </c>
      <c r="I64" s="4" t="s">
        <v>98</v>
      </c>
      <c r="J64" s="3" t="s">
        <v>49</v>
      </c>
      <c r="K64" s="3"/>
      <c r="L64" s="3"/>
    </row>
    <row r="65" spans="1:12">
      <c r="A65" s="42"/>
      <c r="B65" s="8" t="s">
        <v>101</v>
      </c>
      <c r="C65" s="8" t="s">
        <v>54</v>
      </c>
      <c r="D65" s="4" t="s">
        <v>55</v>
      </c>
      <c r="E65" s="45" t="s">
        <v>72</v>
      </c>
      <c r="F65" s="4"/>
      <c r="G65" s="4"/>
      <c r="H65" s="45" t="s">
        <v>48</v>
      </c>
      <c r="I65" s="4"/>
      <c r="J65" s="3" t="s">
        <v>49</v>
      </c>
      <c r="K65" s="3"/>
      <c r="L65" s="3"/>
    </row>
    <row r="66" spans="1:12">
      <c r="A66" s="42"/>
      <c r="B66" s="8" t="s">
        <v>101</v>
      </c>
      <c r="C66" s="8" t="s">
        <v>54</v>
      </c>
      <c r="D66" s="4" t="s">
        <v>55</v>
      </c>
      <c r="E66" s="45" t="s">
        <v>73</v>
      </c>
      <c r="F66" s="4"/>
      <c r="G66" s="4"/>
      <c r="H66" s="45" t="s">
        <v>48</v>
      </c>
      <c r="I66" s="4"/>
      <c r="J66" s="3" t="s">
        <v>49</v>
      </c>
      <c r="K66" s="3"/>
      <c r="L66" s="3"/>
    </row>
    <row r="67" spans="1:12">
      <c r="A67" s="42"/>
      <c r="B67" s="8" t="s">
        <v>101</v>
      </c>
      <c r="C67" s="8" t="s">
        <v>54</v>
      </c>
      <c r="D67" s="4" t="s">
        <v>55</v>
      </c>
      <c r="E67" s="45" t="s">
        <v>74</v>
      </c>
      <c r="F67" s="4"/>
      <c r="G67" s="4"/>
      <c r="H67" s="45" t="s">
        <v>48</v>
      </c>
      <c r="I67" s="4"/>
      <c r="J67" s="3" t="s">
        <v>49</v>
      </c>
      <c r="K67" s="3"/>
      <c r="L67" s="3"/>
    </row>
    <row r="68" spans="1:12">
      <c r="A68" s="42"/>
      <c r="B68" s="8" t="s">
        <v>101</v>
      </c>
      <c r="C68" s="8" t="s">
        <v>54</v>
      </c>
      <c r="D68" s="4" t="s">
        <v>61</v>
      </c>
      <c r="E68" s="45" t="s">
        <v>61</v>
      </c>
      <c r="F68" s="4"/>
      <c r="G68" s="4"/>
      <c r="H68" s="45" t="s">
        <v>48</v>
      </c>
      <c r="I68" s="4"/>
      <c r="J68" s="3" t="s">
        <v>45</v>
      </c>
      <c r="K68" s="3"/>
      <c r="L68" s="3"/>
    </row>
    <row r="69" spans="1:12">
      <c r="A69" s="42"/>
      <c r="B69" s="8" t="s">
        <v>101</v>
      </c>
      <c r="C69" s="8" t="s">
        <v>54</v>
      </c>
      <c r="D69" s="4" t="s">
        <v>62</v>
      </c>
      <c r="E69" s="45" t="s">
        <v>75</v>
      </c>
      <c r="F69" s="4"/>
      <c r="G69" s="4"/>
      <c r="H69" s="45" t="s">
        <v>48</v>
      </c>
      <c r="I69" s="4"/>
      <c r="J69" s="3" t="s">
        <v>49</v>
      </c>
      <c r="K69" s="3"/>
      <c r="L69" s="3"/>
    </row>
    <row r="70" spans="1:12">
      <c r="A70" s="42"/>
      <c r="B70" s="8" t="s">
        <v>101</v>
      </c>
      <c r="C70" s="8" t="s">
        <v>54</v>
      </c>
      <c r="D70" s="43" t="s">
        <v>63</v>
      </c>
      <c r="E70" s="44" t="s">
        <v>78</v>
      </c>
      <c r="F70" s="9"/>
      <c r="G70" s="9"/>
      <c r="H70" s="45" t="s">
        <v>48</v>
      </c>
      <c r="I70" s="4"/>
      <c r="J70" s="3" t="s">
        <v>49</v>
      </c>
      <c r="K70" s="3"/>
      <c r="L70" s="3"/>
    </row>
    <row r="71" spans="1:12">
      <c r="B71" s="8" t="s">
        <v>112</v>
      </c>
      <c r="C71" s="8" t="s">
        <v>54</v>
      </c>
      <c r="D71" s="8" t="s">
        <v>113</v>
      </c>
      <c r="E71" s="45" t="s">
        <v>114</v>
      </c>
      <c r="F71" s="52"/>
      <c r="G71" s="52"/>
      <c r="H71" s="45" t="s">
        <v>115</v>
      </c>
      <c r="I71" s="52"/>
      <c r="J71" s="3" t="s">
        <v>116</v>
      </c>
      <c r="K71" s="52"/>
      <c r="L71" s="52"/>
    </row>
  </sheetData>
  <autoFilter ref="A6:L71" xr:uid="{85EC4510-72B6-457E-A1CC-B83BE9285E0E}"/>
  <mergeCells count="3">
    <mergeCell ref="B2:J2"/>
    <mergeCell ref="B3:J3"/>
    <mergeCell ref="B4:J4"/>
  </mergeCells>
  <phoneticPr fontId="8" type="noConversion"/>
  <printOptions horizontalCentered="1"/>
  <pageMargins left="0.70866141732283505" right="0.70866141732283505" top="0.74803149606299202" bottom="0.5" header="0.31496062992126" footer="0.31496062992126"/>
  <pageSetup paperSize="9" scale="53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Coco Ren (MSC Shanghai Ltd. - SHANGHAI Office)</cp:lastModifiedBy>
  <cp:revision/>
  <cp:lastPrinted>2023-04-14T03:12:21Z</cp:lastPrinted>
  <dcterms:created xsi:type="dcterms:W3CDTF">2023-03-13T07:28:15Z</dcterms:created>
  <dcterms:modified xsi:type="dcterms:W3CDTF">2024-02-09T10:00:46Z</dcterms:modified>
  <cp:category/>
  <cp:contentStatus/>
</cp:coreProperties>
</file>